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<sst xmlns="http://schemas.openxmlformats.org/spreadsheetml/2006/main" count="55" uniqueCount="47">
  <si>
    <t>分部分项工程和单价措施项目清单</t>
  </si>
  <si>
    <t>工程名称：马边彝族自治县人民医院救护车车棚及配电房护栏改造项目</t>
  </si>
  <si>
    <t>序号</t>
  </si>
  <si>
    <t>项目名称</t>
  </si>
  <si>
    <t>项目特征描述</t>
  </si>
  <si>
    <t>计量
单位</t>
  </si>
  <si>
    <t>工程量</t>
  </si>
  <si>
    <t>1</t>
  </si>
  <si>
    <t>挖基坑土方</t>
  </si>
  <si>
    <t>1.土壤类别 
2.挖土深度 
3.弃土运距</t>
  </si>
  <si>
    <t>m3</t>
  </si>
  <si>
    <t>2</t>
  </si>
  <si>
    <t>回填方</t>
  </si>
  <si>
    <t>1.密实度要求 
2.填方材料品种 
3.填方粒径要求 
4.填方来源、运距</t>
  </si>
  <si>
    <t>3</t>
  </si>
  <si>
    <t>余方弃置</t>
  </si>
  <si>
    <t>1.废弃料品种 
2.运距</t>
  </si>
  <si>
    <t>4</t>
  </si>
  <si>
    <t>垫层 C20</t>
  </si>
  <si>
    <t>1.混凝土种类 
2.混凝土强度等级</t>
  </si>
  <si>
    <t>5</t>
  </si>
  <si>
    <t>独立基础 C25</t>
  </si>
  <si>
    <t>7</t>
  </si>
  <si>
    <t>空腹钢柱</t>
  </si>
  <si>
    <t>1.柱类型 
2.钢材品种、规格 
3.单根柱质量 
4.螺栓种类 
5.探伤要求 
6.防火要求</t>
  </si>
  <si>
    <t>t</t>
  </si>
  <si>
    <t>8</t>
  </si>
  <si>
    <t>钢屋架</t>
  </si>
  <si>
    <t>1.钢材品种、规格 
2.单榀质量 
3.屋架跨度、安装高度 
4.螺栓种类 
5.探伤要求 
6.防火要求</t>
  </si>
  <si>
    <t>9</t>
  </si>
  <si>
    <t>钢檩条</t>
  </si>
  <si>
    <t>1.钢材品种、规格 
2.构件类型 
3.单根质量 
4.安装高度 
5.螺栓种类 
6.探伤要求 
7.防火要求</t>
  </si>
  <si>
    <t>10</t>
  </si>
  <si>
    <t>单层纳米瓦屋面</t>
  </si>
  <si>
    <t>1.型材品种、规格 
2.金属檩条材料品种、规格 
3.接缝、嵌缝材料种类</t>
  </si>
  <si>
    <t>m2</t>
  </si>
  <si>
    <t>11</t>
  </si>
  <si>
    <t>3厚纳米彩钢板天沟</t>
  </si>
  <si>
    <t>1.钢材品种：纳米彩板
2.压型钢板厚度：3mm</t>
  </si>
  <si>
    <t>米</t>
  </si>
  <si>
    <t>12</t>
  </si>
  <si>
    <t>UPVC雨水管 DN110</t>
  </si>
  <si>
    <t>1.安装部位:室外
2.输送介质:雨水
3.材质:UPVC
4.型号、规格:DN110mm
5.连接方式：粘接连接</t>
  </si>
  <si>
    <t>m</t>
  </si>
  <si>
    <t>6.4</t>
  </si>
  <si>
    <t>配电房不锈钢围栏杆</t>
  </si>
  <si>
    <t>1.隔断材料品种、规格、颜色 
2.配件品种、规格。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</si>
</sst>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Border="1">
      <alignment vertical="center"/>
    </xf>
    <xf numFmtId="0" fontId="2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19BB1F88-B160-46E5-B5F0-1EF745A3090E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2FC15A02-7E6B-4016-8981-A585033E9027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G4" sqref="G4"/>
    </sheetView>
  </sheetViews>
  <sheetFormatPr defaultColWidth="9" defaultRowHeight="13.5" outlineLevelCol="4"/>
  <cols>
    <col min="1" max="1" width="13.25" customWidth="1"/>
    <col min="2" max="2" width="16.875" customWidth="1"/>
    <col min="3" max="3" width="24.25" customWidth="1"/>
    <col min="4" max="4" width="15.125" customWidth="1"/>
    <col min="5" max="5" width="15.875" customWidth="1"/>
  </cols>
  <sheetData>
    <row r="1" ht="20.2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/>
      <c r="C2" s="2"/>
      <c r="D2" s="2"/>
      <c r="E2" s="3"/>
    </row>
    <row r="3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pans="1:5">
      <c r="A4" s="4"/>
      <c r="B4" s="4"/>
      <c r="C4" s="4"/>
      <c r="D4" s="4"/>
      <c r="E4" s="4"/>
    </row>
    <row r="5" ht="15" customHeight="1" spans="1:5">
      <c r="A5" s="4"/>
      <c r="B5" s="4"/>
      <c r="C5" s="4"/>
      <c r="D5" s="4"/>
      <c r="E5" s="4"/>
    </row>
    <row r="6" ht="37" customHeight="1" spans="1:5">
      <c r="A6" s="4" t="s">
        <v>7</v>
      </c>
      <c r="B6" s="5" t="s">
        <v>8</v>
      </c>
      <c r="C6" s="5" t="s">
        <v>9</v>
      </c>
      <c r="D6" s="4" t="s">
        <v>10</v>
      </c>
      <c r="E6" s="6">
        <f>0.8*0.8*0.6*10</f>
        <v>3.84</v>
      </c>
    </row>
    <row r="7" ht="53" customHeight="1" spans="1:5">
      <c r="A7" s="4" t="s">
        <v>11</v>
      </c>
      <c r="B7" s="5" t="s">
        <v>12</v>
      </c>
      <c r="C7" s="5" t="s">
        <v>13</v>
      </c>
      <c r="D7" s="4" t="s">
        <v>10</v>
      </c>
      <c r="E7" s="6">
        <f>0.8*0.4*4*0.1*10</f>
        <v>1.28</v>
      </c>
    </row>
    <row r="8" ht="24" spans="1:5">
      <c r="A8" s="4" t="s">
        <v>14</v>
      </c>
      <c r="B8" s="5" t="s">
        <v>15</v>
      </c>
      <c r="C8" s="5" t="s">
        <v>16</v>
      </c>
      <c r="D8" s="4" t="s">
        <v>10</v>
      </c>
      <c r="E8" s="6">
        <f>E6-E7</f>
        <v>2.56</v>
      </c>
    </row>
    <row r="9" ht="30" customHeight="1" spans="1:5">
      <c r="A9" s="4" t="s">
        <v>17</v>
      </c>
      <c r="B9" s="5" t="s">
        <v>18</v>
      </c>
      <c r="C9" s="5" t="s">
        <v>19</v>
      </c>
      <c r="D9" s="4" t="s">
        <v>10</v>
      </c>
      <c r="E9" s="6">
        <f>0.8*0.8*0.1*10</f>
        <v>0.64</v>
      </c>
    </row>
    <row r="10" ht="27" customHeight="1" spans="1:5">
      <c r="A10" s="4" t="s">
        <v>20</v>
      </c>
      <c r="B10" s="5" t="s">
        <v>21</v>
      </c>
      <c r="C10" s="5" t="s">
        <v>19</v>
      </c>
      <c r="D10" s="4" t="s">
        <v>10</v>
      </c>
      <c r="E10" s="6">
        <f>0.6*0.6*0.5*10</f>
        <v>1.8</v>
      </c>
    </row>
    <row r="11" ht="79" customHeight="1" spans="1:5">
      <c r="A11" s="4" t="s">
        <v>22</v>
      </c>
      <c r="B11" s="5" t="s">
        <v>23</v>
      </c>
      <c r="C11" s="5" t="s">
        <v>24</v>
      </c>
      <c r="D11" s="4" t="s">
        <v>25</v>
      </c>
      <c r="E11" s="6">
        <f>0.1*0.002*4*2.6*10*7.85*2</f>
        <v>0.32656</v>
      </c>
    </row>
    <row r="12" ht="72" spans="1:5">
      <c r="A12" s="4" t="s">
        <v>26</v>
      </c>
      <c r="B12" s="5" t="s">
        <v>27</v>
      </c>
      <c r="C12" s="5" t="s">
        <v>28</v>
      </c>
      <c r="D12" s="4" t="s">
        <v>25</v>
      </c>
      <c r="E12" s="6">
        <v>0.61</v>
      </c>
    </row>
    <row r="13" ht="84" spans="1:5">
      <c r="A13" s="4" t="s">
        <v>29</v>
      </c>
      <c r="B13" s="5" t="s">
        <v>30</v>
      </c>
      <c r="C13" s="5" t="s">
        <v>31</v>
      </c>
      <c r="D13" s="4" t="s">
        <v>25</v>
      </c>
      <c r="E13" s="6">
        <v>0.72</v>
      </c>
    </row>
    <row r="14" ht="43" customHeight="1" spans="1:5">
      <c r="A14" s="4" t="s">
        <v>32</v>
      </c>
      <c r="B14" s="5" t="s">
        <v>33</v>
      </c>
      <c r="C14" s="5" t="s">
        <v>34</v>
      </c>
      <c r="D14" s="4" t="s">
        <v>35</v>
      </c>
      <c r="E14" s="6">
        <v>151.5</v>
      </c>
    </row>
    <row r="15" ht="29" customHeight="1" spans="1:5">
      <c r="A15" s="4" t="s">
        <v>36</v>
      </c>
      <c r="B15" s="5" t="s">
        <v>37</v>
      </c>
      <c r="C15" s="5" t="s">
        <v>38</v>
      </c>
      <c r="D15" s="4" t="s">
        <v>39</v>
      </c>
      <c r="E15" s="6">
        <v>20.4</v>
      </c>
    </row>
    <row r="16" ht="66" customHeight="1" spans="1:5">
      <c r="A16" s="4" t="s">
        <v>40</v>
      </c>
      <c r="B16" s="5" t="s">
        <v>41</v>
      </c>
      <c r="C16" s="5" t="s">
        <v>42</v>
      </c>
      <c r="D16" s="4" t="s">
        <v>43</v>
      </c>
      <c r="E16" s="6" t="s">
        <v>44</v>
      </c>
    </row>
    <row r="17" ht="24" spans="1:5">
      <c r="A17" s="4">
        <v>13</v>
      </c>
      <c r="B17" s="5" t="s">
        <v>45</v>
      </c>
      <c r="C17" s="5" t="s">
        <v>46</v>
      </c>
      <c r="D17" s="4" t="s">
        <v>35</v>
      </c>
      <c r="E17" s="7">
        <f>48.52*1.5</f>
        <v>72.78</v>
      </c>
    </row>
    <row r="18" spans="1:5">
      <c r="A18" s="8"/>
      <c r="B18" s="8"/>
      <c r="C18" s="8"/>
      <c r="D18" s="8"/>
      <c r="E18" s="8"/>
    </row>
  </sheetData>
  <mergeCells count="6">
    <mergeCell ref="A1:E1"/>
    <mergeCell ref="A3:A5"/>
    <mergeCell ref="B3:B5"/>
    <mergeCell ref="C3:C5"/>
    <mergeCell ref="D3:D5"/>
    <mergeCell ref="E3:E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</cp:lastModifiedBy>
  <dcterms:created xsi:type="dcterms:W3CDTF">2025-05-27T19:42:00Z</dcterms:created>
  <dcterms:modified xsi:type="dcterms:W3CDTF">2025-07-22T01:54:04Z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82FBFA08C97148FFAC8259FC4396B2CD_13</vt:lpwstr>
  </property>
  <property fmtid="{D5CDD505-2E9C-101B-9397-08002B2CF9AE}" pid="3" name="KSOProductBuildVer">
    <vt:lpwstr>2052-12.1.0.21915</vt:lpwstr>
  </property>
</Properties>
</file>