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综合总成绩人员名单" sheetId="15" r:id="rId1"/>
  </sheets>
  <definedNames>
    <definedName name="_xlnm._FilterDatabase" localSheetId="0" hidden="1">综合总成绩人员名单!$A$5:$I$9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<sst xmlns="http://schemas.openxmlformats.org/spreadsheetml/2006/main" count="117" uniqueCount="47">
  <si>
    <t>附件：</t>
  </si>
  <si>
    <t>马边彝族自治县医共体总院·马边彝族自治县人民医院
2025年第一批招聘编外卫生专业技术人员
综合总成绩排名及进入体检人员名单</t>
  </si>
  <si>
    <t xml:space="preserve">一、报考岗位：康复技师                                                                        </t>
  </si>
  <si>
    <t>考生
面试号</t>
  </si>
  <si>
    <t>理论考试</t>
  </si>
  <si>
    <t>面试成绩</t>
  </si>
  <si>
    <t>折合总成绩</t>
  </si>
  <si>
    <t>考生姓名</t>
  </si>
  <si>
    <t>综合总成绩排名</t>
  </si>
  <si>
    <t>是否进入体检</t>
  </si>
  <si>
    <t>理论考试成绩</t>
  </si>
  <si>
    <t>理论成绩50%</t>
  </si>
  <si>
    <t>面试成绩50%</t>
  </si>
  <si>
    <t>李辰懿</t>
  </si>
  <si>
    <t>是</t>
  </si>
  <si>
    <t>杨燕</t>
  </si>
  <si>
    <t>黎薇</t>
  </si>
  <si>
    <t>否</t>
  </si>
  <si>
    <t>吉言合乌</t>
  </si>
  <si>
    <t xml:space="preserve">二、报考岗位：西药剂                                                                        </t>
  </si>
  <si>
    <t>阿洛阿巫</t>
  </si>
  <si>
    <t>吉木支林</t>
  </si>
  <si>
    <t>张华</t>
  </si>
  <si>
    <t>粟锋</t>
  </si>
  <si>
    <t>季兴巧</t>
  </si>
  <si>
    <t>缺考</t>
  </si>
  <si>
    <t>李佳红</t>
  </si>
  <si>
    <t xml:space="preserve">三、报考岗位：医务部管理岗                                                                        </t>
  </si>
  <si>
    <t>祝于淋</t>
  </si>
  <si>
    <t>罗其可古</t>
  </si>
  <si>
    <t xml:space="preserve">四、报考岗位：放射技师                                                                        </t>
  </si>
  <si>
    <t>张佳文</t>
  </si>
  <si>
    <t>简军</t>
  </si>
  <si>
    <t>耍惹机龙</t>
  </si>
  <si>
    <t>陈碧</t>
  </si>
  <si>
    <t>江喜林</t>
  </si>
  <si>
    <t>莫琴</t>
  </si>
  <si>
    <t xml:space="preserve">五、报考岗位：临床护理                                                                        </t>
  </si>
  <si>
    <t>曲模路子</t>
  </si>
  <si>
    <t>范丽琴</t>
  </si>
  <si>
    <t>曲别欣尔</t>
  </si>
  <si>
    <t>达者罗席</t>
  </si>
  <si>
    <t>邹倩</t>
  </si>
  <si>
    <t>偶其拉兵</t>
  </si>
  <si>
    <t>李雪</t>
  </si>
  <si>
    <t>何佳</t>
  </si>
  <si>
    <t>罗晶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</si>
</sst>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topLeftCell="A7" workbookViewId="0">
      <selection activeCell="L15" sqref="L15"/>
    </sheetView>
  </sheetViews>
  <sheetFormatPr defaultColWidth="9" defaultRowHeight="14.4"/>
  <cols>
    <col min="1" max="1" width="6.88888888888889" style="4" customWidth="1"/>
    <col min="2" max="2" width="10.7777777777778" style="5" customWidth="1"/>
    <col min="3" max="6" width="10.7777777777778" style="6" customWidth="1"/>
    <col min="7" max="7" width="10.7777777777778" style="7" customWidth="1"/>
    <col min="8" max="8" width="10.7777777777778" style="6" customWidth="1"/>
    <col min="9" max="9" width="10.7777777777778" style="5" customWidth="1"/>
    <col min="10" max="16384" width="9" style="4"/>
  </cols>
  <sheetData>
    <row r="1" ht="23" customHeight="1" spans="1:1">
      <c r="A1" s="8" t="s">
        <v>0</v>
      </c>
    </row>
    <row r="2" ht="73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25" customHeight="1" spans="1:9">
      <c r="A3" s="10" t="s">
        <v>2</v>
      </c>
      <c r="B3" s="11"/>
      <c r="C3" s="11"/>
      <c r="D3" s="11"/>
      <c r="E3" s="11"/>
      <c r="F3" s="11"/>
      <c r="G3" s="11"/>
      <c r="H3" s="11"/>
      <c r="I3" s="43"/>
    </row>
    <row r="4" s="2" customFormat="1" ht="30" customHeight="1" spans="1:9">
      <c r="A4" s="12" t="s">
        <v>3</v>
      </c>
      <c r="B4" s="13" t="s">
        <v>4</v>
      </c>
      <c r="C4" s="14"/>
      <c r="D4" s="15" t="s">
        <v>5</v>
      </c>
      <c r="E4" s="15"/>
      <c r="F4" s="16" t="s">
        <v>6</v>
      </c>
      <c r="G4" s="12" t="s">
        <v>7</v>
      </c>
      <c r="H4" s="12" t="s">
        <v>8</v>
      </c>
      <c r="I4" s="44" t="s">
        <v>9</v>
      </c>
    </row>
    <row r="5" s="3" customFormat="1" ht="30" customHeight="1" spans="1:9">
      <c r="A5" s="17"/>
      <c r="B5" s="12" t="s">
        <v>10</v>
      </c>
      <c r="C5" s="12" t="s">
        <v>11</v>
      </c>
      <c r="D5" s="12" t="s">
        <v>5</v>
      </c>
      <c r="E5" s="12" t="s">
        <v>12</v>
      </c>
      <c r="F5" s="18"/>
      <c r="G5" s="17"/>
      <c r="H5" s="17"/>
      <c r="I5" s="44"/>
    </row>
    <row r="6" s="4" customFormat="1" ht="25" customHeight="1" spans="1:9">
      <c r="A6" s="19">
        <v>3</v>
      </c>
      <c r="B6" s="20">
        <v>50</v>
      </c>
      <c r="C6" s="20">
        <f>B6/2</f>
        <v>25</v>
      </c>
      <c r="D6" s="21">
        <v>84</v>
      </c>
      <c r="E6" s="21">
        <f>D6/2</f>
        <v>42</v>
      </c>
      <c r="F6" s="21">
        <f>C6+E6</f>
        <v>67</v>
      </c>
      <c r="G6" s="22" t="s">
        <v>13</v>
      </c>
      <c r="H6" s="23">
        <f>RANK(F6,$F$6:$F$9,0)</f>
        <v>1</v>
      </c>
      <c r="I6" s="45" t="s">
        <v>14</v>
      </c>
    </row>
    <row r="7" s="4" customFormat="1" ht="25" customHeight="1" spans="1:9">
      <c r="A7" s="19">
        <v>2</v>
      </c>
      <c r="B7" s="20">
        <v>56</v>
      </c>
      <c r="C7" s="20">
        <f>B7/2</f>
        <v>28</v>
      </c>
      <c r="D7" s="21">
        <v>76.2</v>
      </c>
      <c r="E7" s="21">
        <f>D7/2</f>
        <v>38.1</v>
      </c>
      <c r="F7" s="21">
        <f>C7+E7</f>
        <v>66.1</v>
      </c>
      <c r="G7" s="22" t="s">
        <v>15</v>
      </c>
      <c r="H7" s="23">
        <f>RANK(F7,$F$6:$F$9,0)</f>
        <v>2</v>
      </c>
      <c r="I7" s="45" t="s">
        <v>14</v>
      </c>
    </row>
    <row r="8" s="4" customFormat="1" ht="25" customHeight="1" spans="1:9">
      <c r="A8" s="19">
        <v>1</v>
      </c>
      <c r="B8" s="20">
        <v>52</v>
      </c>
      <c r="C8" s="20">
        <f>B8/2</f>
        <v>26</v>
      </c>
      <c r="D8" s="21">
        <v>79.8</v>
      </c>
      <c r="E8" s="21">
        <f>D8/2</f>
        <v>39.9</v>
      </c>
      <c r="F8" s="21">
        <f>C8+E8</f>
        <v>65.9</v>
      </c>
      <c r="G8" s="22" t="s">
        <v>16</v>
      </c>
      <c r="H8" s="23">
        <f>RANK(F8,$F$6:$F$9,0)</f>
        <v>3</v>
      </c>
      <c r="I8" s="46" t="s">
        <v>17</v>
      </c>
    </row>
    <row r="9" s="4" customFormat="1" ht="25" customHeight="1" spans="1:9">
      <c r="A9" s="19">
        <v>4</v>
      </c>
      <c r="B9" s="20">
        <v>53</v>
      </c>
      <c r="C9" s="20">
        <f>B9/2</f>
        <v>26.5</v>
      </c>
      <c r="D9" s="21">
        <v>70</v>
      </c>
      <c r="E9" s="21">
        <f>D9/2</f>
        <v>35</v>
      </c>
      <c r="F9" s="21">
        <f>C9+E9</f>
        <v>61.5</v>
      </c>
      <c r="G9" s="22" t="s">
        <v>18</v>
      </c>
      <c r="H9" s="23">
        <f>RANK(F9,$F$6:$F$9,0)</f>
        <v>4</v>
      </c>
      <c r="I9" s="46" t="s">
        <v>17</v>
      </c>
    </row>
    <row r="10" ht="25" customHeight="1"/>
    <row r="11" ht="25" customHeight="1" spans="1:9">
      <c r="A11" s="10" t="s">
        <v>19</v>
      </c>
      <c r="B11" s="11"/>
      <c r="C11" s="11"/>
      <c r="D11" s="11"/>
      <c r="E11" s="11"/>
      <c r="F11" s="11"/>
      <c r="G11" s="11"/>
      <c r="H11" s="11"/>
      <c r="I11" s="43"/>
    </row>
    <row r="12" ht="32" customHeight="1" spans="1:9">
      <c r="A12" s="12" t="s">
        <v>3</v>
      </c>
      <c r="B12" s="13" t="s">
        <v>4</v>
      </c>
      <c r="C12" s="14"/>
      <c r="D12" s="15" t="s">
        <v>5</v>
      </c>
      <c r="E12" s="15"/>
      <c r="F12" s="16" t="s">
        <v>6</v>
      </c>
      <c r="G12" s="12" t="s">
        <v>7</v>
      </c>
      <c r="H12" s="12" t="s">
        <v>8</v>
      </c>
      <c r="I12" s="44" t="s">
        <v>9</v>
      </c>
    </row>
    <row r="13" ht="32" customHeight="1" spans="1:9">
      <c r="A13" s="17"/>
      <c r="B13" s="12" t="s">
        <v>10</v>
      </c>
      <c r="C13" s="12" t="s">
        <v>11</v>
      </c>
      <c r="D13" s="12" t="s">
        <v>5</v>
      </c>
      <c r="E13" s="12" t="s">
        <v>12</v>
      </c>
      <c r="F13" s="18"/>
      <c r="G13" s="17"/>
      <c r="H13" s="17"/>
      <c r="I13" s="44"/>
    </row>
    <row r="14" ht="25" customHeight="1" spans="1:9">
      <c r="A14" s="19">
        <v>1</v>
      </c>
      <c r="B14" s="20">
        <v>80</v>
      </c>
      <c r="C14" s="20">
        <f t="shared" ref="C14:C19" si="0">B14/2</f>
        <v>40</v>
      </c>
      <c r="D14" s="21">
        <v>80.4</v>
      </c>
      <c r="E14" s="21">
        <f t="shared" ref="E14:E18" si="1">D14/2</f>
        <v>40.2</v>
      </c>
      <c r="F14" s="21">
        <f t="shared" ref="F14:F19" si="2">C14+E14</f>
        <v>80.2</v>
      </c>
      <c r="G14" s="22" t="s">
        <v>20</v>
      </c>
      <c r="H14" s="23">
        <f t="shared" ref="H14:H19" si="3">RANK(F14,$F$14:$F$19,0)</f>
        <v>1</v>
      </c>
      <c r="I14" s="45" t="s">
        <v>14</v>
      </c>
    </row>
    <row r="15" ht="25" customHeight="1" spans="1:9">
      <c r="A15" s="19">
        <v>2</v>
      </c>
      <c r="B15" s="20">
        <v>72</v>
      </c>
      <c r="C15" s="20">
        <f t="shared" si="0"/>
        <v>36</v>
      </c>
      <c r="D15" s="21">
        <v>81.6</v>
      </c>
      <c r="E15" s="21">
        <f t="shared" si="1"/>
        <v>40.8</v>
      </c>
      <c r="F15" s="21">
        <f t="shared" si="2"/>
        <v>76.8</v>
      </c>
      <c r="G15" s="22" t="s">
        <v>21</v>
      </c>
      <c r="H15" s="23">
        <f t="shared" si="3"/>
        <v>2</v>
      </c>
      <c r="I15" s="45" t="s">
        <v>14</v>
      </c>
    </row>
    <row r="16" ht="25" customHeight="1" spans="1:9">
      <c r="A16" s="24">
        <v>6</v>
      </c>
      <c r="B16" s="20">
        <v>70</v>
      </c>
      <c r="C16" s="20">
        <f t="shared" si="0"/>
        <v>35</v>
      </c>
      <c r="D16" s="21">
        <v>75.2</v>
      </c>
      <c r="E16" s="21">
        <f t="shared" si="1"/>
        <v>37.6</v>
      </c>
      <c r="F16" s="21">
        <f t="shared" si="2"/>
        <v>72.6</v>
      </c>
      <c r="G16" s="22" t="s">
        <v>22</v>
      </c>
      <c r="H16" s="23">
        <f t="shared" si="3"/>
        <v>3</v>
      </c>
      <c r="I16" s="45" t="s">
        <v>14</v>
      </c>
    </row>
    <row r="17" ht="25" customHeight="1" spans="1:9">
      <c r="A17" s="24">
        <v>3</v>
      </c>
      <c r="B17" s="20">
        <v>68</v>
      </c>
      <c r="C17" s="20">
        <f t="shared" si="0"/>
        <v>34</v>
      </c>
      <c r="D17" s="21">
        <v>73.4</v>
      </c>
      <c r="E17" s="21">
        <f t="shared" si="1"/>
        <v>36.7</v>
      </c>
      <c r="F17" s="21">
        <f t="shared" si="2"/>
        <v>70.7</v>
      </c>
      <c r="G17" s="22" t="s">
        <v>23</v>
      </c>
      <c r="H17" s="23">
        <f t="shared" si="3"/>
        <v>4</v>
      </c>
      <c r="I17" s="46" t="s">
        <v>17</v>
      </c>
    </row>
    <row r="18" ht="25" customHeight="1" spans="1:9">
      <c r="A18" s="19">
        <v>5</v>
      </c>
      <c r="B18" s="20">
        <v>70</v>
      </c>
      <c r="C18" s="20">
        <f t="shared" si="0"/>
        <v>35</v>
      </c>
      <c r="D18" s="21">
        <v>69.2</v>
      </c>
      <c r="E18" s="21">
        <f t="shared" si="1"/>
        <v>34.6</v>
      </c>
      <c r="F18" s="21">
        <f t="shared" si="2"/>
        <v>69.6</v>
      </c>
      <c r="G18" s="22" t="s">
        <v>24</v>
      </c>
      <c r="H18" s="23">
        <f t="shared" si="3"/>
        <v>5</v>
      </c>
      <c r="I18" s="46" t="s">
        <v>17</v>
      </c>
    </row>
    <row r="19" ht="25" customHeight="1" spans="1:9">
      <c r="A19" s="24" t="s">
        <v>25</v>
      </c>
      <c r="B19" s="20">
        <v>60</v>
      </c>
      <c r="C19" s="20">
        <f t="shared" si="0"/>
        <v>30</v>
      </c>
      <c r="D19" s="21">
        <v>0</v>
      </c>
      <c r="E19" s="21">
        <v>0</v>
      </c>
      <c r="F19" s="21">
        <f t="shared" si="2"/>
        <v>30</v>
      </c>
      <c r="G19" s="22" t="s">
        <v>26</v>
      </c>
      <c r="H19" s="23">
        <f t="shared" si="3"/>
        <v>6</v>
      </c>
      <c r="I19" s="46" t="s">
        <v>17</v>
      </c>
    </row>
    <row r="20" ht="25" customHeight="1"/>
    <row r="21" ht="25" customHeight="1" spans="1:9">
      <c r="A21" s="10" t="s">
        <v>27</v>
      </c>
      <c r="B21" s="11"/>
      <c r="C21" s="11"/>
      <c r="D21" s="11"/>
      <c r="E21" s="11"/>
      <c r="F21" s="11"/>
      <c r="G21" s="11"/>
      <c r="H21" s="11"/>
      <c r="I21" s="43"/>
    </row>
    <row r="22" ht="32" customHeight="1" spans="1:9">
      <c r="A22" s="12" t="s">
        <v>3</v>
      </c>
      <c r="B22" s="13" t="s">
        <v>4</v>
      </c>
      <c r="C22" s="14"/>
      <c r="D22" s="15" t="s">
        <v>5</v>
      </c>
      <c r="E22" s="15"/>
      <c r="F22" s="16" t="s">
        <v>6</v>
      </c>
      <c r="G22" s="12" t="s">
        <v>7</v>
      </c>
      <c r="H22" s="12" t="s">
        <v>8</v>
      </c>
      <c r="I22" s="44" t="s">
        <v>9</v>
      </c>
    </row>
    <row r="23" ht="32" customHeight="1" spans="1:9">
      <c r="A23" s="17"/>
      <c r="B23" s="12" t="s">
        <v>10</v>
      </c>
      <c r="C23" s="12" t="s">
        <v>11</v>
      </c>
      <c r="D23" s="12" t="s">
        <v>5</v>
      </c>
      <c r="E23" s="12" t="s">
        <v>12</v>
      </c>
      <c r="F23" s="18"/>
      <c r="G23" s="17"/>
      <c r="H23" s="17"/>
      <c r="I23" s="44"/>
    </row>
    <row r="24" ht="25" customHeight="1" spans="1:9">
      <c r="A24" s="19">
        <v>1</v>
      </c>
      <c r="B24" s="20">
        <v>60</v>
      </c>
      <c r="C24" s="20">
        <f>B24/2</f>
        <v>30</v>
      </c>
      <c r="D24" s="21">
        <v>80.6</v>
      </c>
      <c r="E24" s="21">
        <f>D24/2</f>
        <v>40.3</v>
      </c>
      <c r="F24" s="21">
        <f>C24+E24</f>
        <v>70.3</v>
      </c>
      <c r="G24" s="22" t="s">
        <v>28</v>
      </c>
      <c r="H24" s="23">
        <v>1</v>
      </c>
      <c r="I24" s="45" t="s">
        <v>14</v>
      </c>
    </row>
    <row r="25" ht="25" customHeight="1" spans="1:9">
      <c r="A25" s="19">
        <v>2</v>
      </c>
      <c r="B25" s="20">
        <v>50</v>
      </c>
      <c r="C25" s="20">
        <f>B25/2</f>
        <v>25</v>
      </c>
      <c r="D25" s="21">
        <v>60</v>
      </c>
      <c r="E25" s="21">
        <f>D25/2</f>
        <v>30</v>
      </c>
      <c r="F25" s="21">
        <f>C25+E25</f>
        <v>55</v>
      </c>
      <c r="G25" s="22" t="s">
        <v>29</v>
      </c>
      <c r="H25" s="23">
        <v>2</v>
      </c>
      <c r="I25" s="46" t="s">
        <v>17</v>
      </c>
    </row>
    <row r="26" ht="25" customHeight="1"/>
    <row r="27" ht="25" customHeight="1" spans="1:9">
      <c r="A27" s="10" t="s">
        <v>30</v>
      </c>
      <c r="B27" s="11"/>
      <c r="C27" s="11"/>
      <c r="D27" s="11"/>
      <c r="E27" s="11"/>
      <c r="F27" s="11"/>
      <c r="G27" s="11"/>
      <c r="H27" s="11"/>
      <c r="I27" s="43"/>
    </row>
    <row r="28" ht="32" customHeight="1" spans="1:9">
      <c r="A28" s="12" t="s">
        <v>3</v>
      </c>
      <c r="B28" s="13" t="s">
        <v>4</v>
      </c>
      <c r="C28" s="14"/>
      <c r="D28" s="15" t="s">
        <v>5</v>
      </c>
      <c r="E28" s="15"/>
      <c r="F28" s="16" t="s">
        <v>6</v>
      </c>
      <c r="G28" s="12" t="s">
        <v>7</v>
      </c>
      <c r="H28" s="12" t="s">
        <v>8</v>
      </c>
      <c r="I28" s="44" t="s">
        <v>9</v>
      </c>
    </row>
    <row r="29" ht="32" customHeight="1" spans="1:9">
      <c r="A29" s="17"/>
      <c r="B29" s="12" t="s">
        <v>10</v>
      </c>
      <c r="C29" s="12" t="s">
        <v>11</v>
      </c>
      <c r="D29" s="12" t="s">
        <v>5</v>
      </c>
      <c r="E29" s="12" t="s">
        <v>12</v>
      </c>
      <c r="F29" s="18"/>
      <c r="G29" s="17"/>
      <c r="H29" s="17"/>
      <c r="I29" s="44"/>
    </row>
    <row r="30" ht="25" customHeight="1" spans="1:9">
      <c r="A30" s="19">
        <v>5</v>
      </c>
      <c r="B30" s="20">
        <v>82</v>
      </c>
      <c r="C30" s="20">
        <f t="shared" ref="C30:C35" si="4">B30/2</f>
        <v>41</v>
      </c>
      <c r="D30" s="21">
        <v>82.6</v>
      </c>
      <c r="E30" s="21">
        <f t="shared" ref="E30:E35" si="5">D30/2</f>
        <v>41.3</v>
      </c>
      <c r="F30" s="21">
        <f t="shared" ref="F30:F35" si="6">C30+E30</f>
        <v>82.3</v>
      </c>
      <c r="G30" s="22" t="s">
        <v>31</v>
      </c>
      <c r="H30" s="23">
        <f t="shared" ref="H30:H35" si="7">RANK(F30,$F$30:$F$35,0)</f>
        <v>1</v>
      </c>
      <c r="I30" s="45" t="s">
        <v>14</v>
      </c>
    </row>
    <row r="31" ht="25" customHeight="1" spans="1:9">
      <c r="A31" s="19">
        <v>4</v>
      </c>
      <c r="B31" s="20">
        <v>60</v>
      </c>
      <c r="C31" s="20">
        <f t="shared" si="4"/>
        <v>30</v>
      </c>
      <c r="D31" s="21">
        <v>86.8</v>
      </c>
      <c r="E31" s="21">
        <f t="shared" si="5"/>
        <v>43.4</v>
      </c>
      <c r="F31" s="21">
        <f t="shared" si="6"/>
        <v>73.4</v>
      </c>
      <c r="G31" s="22" t="s">
        <v>32</v>
      </c>
      <c r="H31" s="23">
        <f t="shared" si="7"/>
        <v>2</v>
      </c>
      <c r="I31" s="45" t="s">
        <v>14</v>
      </c>
    </row>
    <row r="32" ht="25" customHeight="1" spans="1:9">
      <c r="A32" s="19">
        <v>6</v>
      </c>
      <c r="B32" s="20">
        <v>58</v>
      </c>
      <c r="C32" s="20">
        <f t="shared" si="4"/>
        <v>29</v>
      </c>
      <c r="D32" s="21">
        <v>79.4</v>
      </c>
      <c r="E32" s="21">
        <f t="shared" si="5"/>
        <v>39.7</v>
      </c>
      <c r="F32" s="21">
        <f t="shared" si="6"/>
        <v>68.7</v>
      </c>
      <c r="G32" s="22" t="s">
        <v>33</v>
      </c>
      <c r="H32" s="23">
        <f t="shared" si="7"/>
        <v>3</v>
      </c>
      <c r="I32" s="45" t="s">
        <v>14</v>
      </c>
    </row>
    <row r="33" ht="25" customHeight="1" spans="1:9">
      <c r="A33" s="19">
        <v>2</v>
      </c>
      <c r="B33" s="20">
        <v>54</v>
      </c>
      <c r="C33" s="20">
        <f t="shared" si="4"/>
        <v>27</v>
      </c>
      <c r="D33" s="21">
        <v>76.4</v>
      </c>
      <c r="E33" s="21">
        <f t="shared" si="5"/>
        <v>38.2</v>
      </c>
      <c r="F33" s="21">
        <f t="shared" si="6"/>
        <v>65.2</v>
      </c>
      <c r="G33" s="22" t="s">
        <v>34</v>
      </c>
      <c r="H33" s="23">
        <f>RANK(F33,$F$30:$F$35,0)</f>
        <v>4</v>
      </c>
      <c r="I33" s="46" t="s">
        <v>17</v>
      </c>
    </row>
    <row r="34" ht="25" customHeight="1" spans="1:9">
      <c r="A34" s="19">
        <v>3</v>
      </c>
      <c r="B34" s="20">
        <v>50</v>
      </c>
      <c r="C34" s="20">
        <f t="shared" si="4"/>
        <v>25</v>
      </c>
      <c r="D34" s="21">
        <v>80.4</v>
      </c>
      <c r="E34" s="21">
        <f t="shared" si="5"/>
        <v>40.2</v>
      </c>
      <c r="F34" s="21">
        <f t="shared" si="6"/>
        <v>65.2</v>
      </c>
      <c r="G34" s="22" t="s">
        <v>35</v>
      </c>
      <c r="H34" s="23">
        <f t="shared" si="7"/>
        <v>4</v>
      </c>
      <c r="I34" s="46" t="s">
        <v>17</v>
      </c>
    </row>
    <row r="35" s="4" customFormat="1" ht="25" customHeight="1" spans="1:9">
      <c r="A35" s="19">
        <v>1</v>
      </c>
      <c r="B35" s="20">
        <v>50</v>
      </c>
      <c r="C35" s="20">
        <f t="shared" si="4"/>
        <v>25</v>
      </c>
      <c r="D35" s="21">
        <v>79.8</v>
      </c>
      <c r="E35" s="21">
        <f t="shared" si="5"/>
        <v>39.9</v>
      </c>
      <c r="F35" s="21">
        <f t="shared" si="6"/>
        <v>64.9</v>
      </c>
      <c r="G35" s="22" t="s">
        <v>36</v>
      </c>
      <c r="H35" s="23">
        <f t="shared" si="7"/>
        <v>6</v>
      </c>
      <c r="I35" s="46" t="s">
        <v>17</v>
      </c>
    </row>
    <row r="36" ht="25" customHeight="1" spans="1:9">
      <c r="A36" s="25"/>
      <c r="B36" s="26"/>
      <c r="C36" s="27"/>
      <c r="D36" s="27"/>
      <c r="E36" s="27"/>
      <c r="F36" s="27"/>
      <c r="G36" s="28"/>
      <c r="H36" s="27"/>
      <c r="I36" s="26"/>
    </row>
    <row r="37" ht="25" customHeight="1" spans="1:9">
      <c r="A37" s="29" t="s">
        <v>37</v>
      </c>
      <c r="B37" s="30"/>
      <c r="C37" s="30"/>
      <c r="D37" s="30"/>
      <c r="E37" s="30"/>
      <c r="F37" s="30"/>
      <c r="G37" s="30"/>
      <c r="H37" s="30"/>
      <c r="I37" s="47"/>
    </row>
    <row r="38" ht="32" customHeight="1" spans="1:9">
      <c r="A38" s="31" t="s">
        <v>3</v>
      </c>
      <c r="B38" s="32" t="s">
        <v>4</v>
      </c>
      <c r="C38" s="33"/>
      <c r="D38" s="34" t="s">
        <v>5</v>
      </c>
      <c r="E38" s="34"/>
      <c r="F38" s="35" t="s">
        <v>6</v>
      </c>
      <c r="G38" s="31" t="s">
        <v>7</v>
      </c>
      <c r="H38" s="12" t="s">
        <v>8</v>
      </c>
      <c r="I38" s="48" t="s">
        <v>9</v>
      </c>
    </row>
    <row r="39" ht="32" customHeight="1" spans="1:9">
      <c r="A39" s="36"/>
      <c r="B39" s="31" t="s">
        <v>10</v>
      </c>
      <c r="C39" s="31" t="s">
        <v>11</v>
      </c>
      <c r="D39" s="31" t="s">
        <v>5</v>
      </c>
      <c r="E39" s="31" t="s">
        <v>12</v>
      </c>
      <c r="F39" s="37"/>
      <c r="G39" s="36"/>
      <c r="H39" s="17"/>
      <c r="I39" s="48"/>
    </row>
    <row r="40" ht="25" customHeight="1" spans="1:9">
      <c r="A40" s="38">
        <v>2</v>
      </c>
      <c r="B40" s="39">
        <v>58</v>
      </c>
      <c r="C40" s="39">
        <f>B40/2</f>
        <v>29</v>
      </c>
      <c r="D40" s="40">
        <v>80.86</v>
      </c>
      <c r="E40" s="40">
        <f>D40/2</f>
        <v>40.43</v>
      </c>
      <c r="F40" s="40">
        <f>C40+E40</f>
        <v>69.43</v>
      </c>
      <c r="G40" s="41" t="s">
        <v>38</v>
      </c>
      <c r="H40" s="42">
        <f>RANK(F40,$F$40:$F$48,0)</f>
        <v>1</v>
      </c>
      <c r="I40" s="49" t="s">
        <v>14</v>
      </c>
    </row>
    <row r="41" ht="25" customHeight="1" spans="1:9">
      <c r="A41" s="38">
        <v>7</v>
      </c>
      <c r="B41" s="39">
        <v>61</v>
      </c>
      <c r="C41" s="39">
        <f t="shared" ref="C40:C48" si="8">B41/2</f>
        <v>30.5</v>
      </c>
      <c r="D41" s="40">
        <v>76.43</v>
      </c>
      <c r="E41" s="40">
        <f t="shared" ref="E41:E48" si="9">D41/2</f>
        <v>38.215</v>
      </c>
      <c r="F41" s="40">
        <f t="shared" ref="F41:F48" si="10">C41+E41</f>
        <v>68.715</v>
      </c>
      <c r="G41" s="41" t="s">
        <v>39</v>
      </c>
      <c r="H41" s="42">
        <f t="shared" ref="H41:H48" si="11">RANK(F41,$F$40:$F$48,0)</f>
        <v>2</v>
      </c>
      <c r="I41" s="49" t="s">
        <v>14</v>
      </c>
    </row>
    <row r="42" ht="25" customHeight="1" spans="1:9">
      <c r="A42" s="38">
        <v>3</v>
      </c>
      <c r="B42" s="39">
        <v>62</v>
      </c>
      <c r="C42" s="39">
        <f t="shared" si="8"/>
        <v>31</v>
      </c>
      <c r="D42" s="40">
        <v>71.71</v>
      </c>
      <c r="E42" s="40">
        <f t="shared" si="9"/>
        <v>35.855</v>
      </c>
      <c r="F42" s="40">
        <f t="shared" si="10"/>
        <v>66.855</v>
      </c>
      <c r="G42" s="41" t="s">
        <v>40</v>
      </c>
      <c r="H42" s="42">
        <f t="shared" si="11"/>
        <v>3</v>
      </c>
      <c r="I42" s="49" t="s">
        <v>14</v>
      </c>
    </row>
    <row r="43" ht="25" customHeight="1" spans="1:9">
      <c r="A43" s="38">
        <v>5</v>
      </c>
      <c r="B43" s="39">
        <v>58</v>
      </c>
      <c r="C43" s="39">
        <f t="shared" si="8"/>
        <v>29</v>
      </c>
      <c r="D43" s="40">
        <v>72.86</v>
      </c>
      <c r="E43" s="40">
        <f t="shared" si="9"/>
        <v>36.43</v>
      </c>
      <c r="F43" s="40">
        <f t="shared" si="10"/>
        <v>65.43</v>
      </c>
      <c r="G43" s="41" t="s">
        <v>41</v>
      </c>
      <c r="H43" s="42">
        <f t="shared" si="11"/>
        <v>4</v>
      </c>
      <c r="I43" s="49" t="s">
        <v>14</v>
      </c>
    </row>
    <row r="44" ht="25" customHeight="1" spans="1:9">
      <c r="A44" s="38">
        <v>8</v>
      </c>
      <c r="B44" s="39">
        <v>57</v>
      </c>
      <c r="C44" s="39">
        <f t="shared" si="8"/>
        <v>28.5</v>
      </c>
      <c r="D44" s="40">
        <v>70.71</v>
      </c>
      <c r="E44" s="40">
        <f t="shared" si="9"/>
        <v>35.355</v>
      </c>
      <c r="F44" s="40">
        <f t="shared" si="10"/>
        <v>63.855</v>
      </c>
      <c r="G44" s="41" t="s">
        <v>42</v>
      </c>
      <c r="H44" s="42">
        <f t="shared" si="11"/>
        <v>5</v>
      </c>
      <c r="I44" s="49" t="s">
        <v>14</v>
      </c>
    </row>
    <row r="45" ht="25" customHeight="1" spans="1:9">
      <c r="A45" s="38">
        <v>1</v>
      </c>
      <c r="B45" s="39">
        <v>54</v>
      </c>
      <c r="C45" s="39">
        <f t="shared" si="8"/>
        <v>27</v>
      </c>
      <c r="D45" s="40">
        <v>68</v>
      </c>
      <c r="E45" s="40">
        <f t="shared" si="9"/>
        <v>34</v>
      </c>
      <c r="F45" s="40">
        <f t="shared" si="10"/>
        <v>61</v>
      </c>
      <c r="G45" s="41" t="s">
        <v>43</v>
      </c>
      <c r="H45" s="42">
        <f t="shared" si="11"/>
        <v>6</v>
      </c>
      <c r="I45" s="49" t="s">
        <v>14</v>
      </c>
    </row>
    <row r="46" ht="25" customHeight="1" spans="1:9">
      <c r="A46" s="38">
        <v>9</v>
      </c>
      <c r="B46" s="39">
        <v>52</v>
      </c>
      <c r="C46" s="39">
        <f t="shared" si="8"/>
        <v>26</v>
      </c>
      <c r="D46" s="40">
        <v>69.29</v>
      </c>
      <c r="E46" s="40">
        <f t="shared" si="9"/>
        <v>34.645</v>
      </c>
      <c r="F46" s="40">
        <f t="shared" si="10"/>
        <v>60.645</v>
      </c>
      <c r="G46" s="41" t="s">
        <v>44</v>
      </c>
      <c r="H46" s="42">
        <f t="shared" si="11"/>
        <v>7</v>
      </c>
      <c r="I46" s="49" t="s">
        <v>14</v>
      </c>
    </row>
    <row r="47" ht="25" customHeight="1" spans="1:9">
      <c r="A47" s="38">
        <v>6</v>
      </c>
      <c r="B47" s="39">
        <v>52</v>
      </c>
      <c r="C47" s="39">
        <f t="shared" si="8"/>
        <v>26</v>
      </c>
      <c r="D47" s="40">
        <v>69.14</v>
      </c>
      <c r="E47" s="40">
        <f t="shared" si="9"/>
        <v>34.57</v>
      </c>
      <c r="F47" s="40">
        <f t="shared" si="10"/>
        <v>60.57</v>
      </c>
      <c r="G47" s="41" t="s">
        <v>45</v>
      </c>
      <c r="H47" s="42">
        <f t="shared" si="11"/>
        <v>8</v>
      </c>
      <c r="I47" s="49" t="s">
        <v>14</v>
      </c>
    </row>
    <row r="48" ht="25" customHeight="1" spans="1:9">
      <c r="A48" s="38">
        <v>4</v>
      </c>
      <c r="B48" s="39">
        <v>48</v>
      </c>
      <c r="C48" s="39">
        <f t="shared" si="8"/>
        <v>24</v>
      </c>
      <c r="D48" s="40">
        <v>72.57</v>
      </c>
      <c r="E48" s="40">
        <f t="shared" si="9"/>
        <v>36.285</v>
      </c>
      <c r="F48" s="40">
        <f t="shared" si="10"/>
        <v>60.285</v>
      </c>
      <c r="G48" s="41" t="s">
        <v>46</v>
      </c>
      <c r="H48" s="42">
        <f t="shared" si="11"/>
        <v>9</v>
      </c>
      <c r="I48" s="50" t="s">
        <v>17</v>
      </c>
    </row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</sheetData>
  <sheetProtection selectLockedCells="1" formatCells="0" formatColumns="0" formatRows="0" sort="0" autoFilter="0" pivotTables="0"/>
  <sortState ref="A39:H47">
    <sortCondition ref="H39:H47"/>
  </sortState>
  <mergeCells count="41">
    <mergeCell ref="A2:I2"/>
    <mergeCell ref="A3:I3"/>
    <mergeCell ref="B4:C4"/>
    <mergeCell ref="D4:E4"/>
    <mergeCell ref="A11:I11"/>
    <mergeCell ref="B12:C12"/>
    <mergeCell ref="D12:E12"/>
    <mergeCell ref="A21:I21"/>
    <mergeCell ref="B22:C22"/>
    <mergeCell ref="D22:E22"/>
    <mergeCell ref="A27:I27"/>
    <mergeCell ref="B28:C28"/>
    <mergeCell ref="D28:E28"/>
    <mergeCell ref="A37:I37"/>
    <mergeCell ref="B38:C38"/>
    <mergeCell ref="D38:E38"/>
    <mergeCell ref="A4:A5"/>
    <mergeCell ref="A12:A13"/>
    <mergeCell ref="A22:A23"/>
    <mergeCell ref="A28:A29"/>
    <mergeCell ref="A38:A39"/>
    <mergeCell ref="F4:F5"/>
    <mergeCell ref="F12:F13"/>
    <mergeCell ref="F22:F23"/>
    <mergeCell ref="F28:F29"/>
    <mergeCell ref="F38:F39"/>
    <mergeCell ref="G4:G5"/>
    <mergeCell ref="G12:G13"/>
    <mergeCell ref="G22:G23"/>
    <mergeCell ref="G28:G29"/>
    <mergeCell ref="G38:G39"/>
    <mergeCell ref="H4:H5"/>
    <mergeCell ref="H12:H13"/>
    <mergeCell ref="H22:H23"/>
    <mergeCell ref="H28:H29"/>
    <mergeCell ref="H38:H39"/>
    <mergeCell ref="I4:I5"/>
    <mergeCell ref="I12:I13"/>
    <mergeCell ref="I22:I23"/>
    <mergeCell ref="I28:I29"/>
    <mergeCell ref="I38:I39"/>
  </mergeCells>
  <printOptions horizontalCentered="1"/>
  <pageMargins left="0.357638888888889" right="0.35763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综合总成绩人员名单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遛哥</cp:lastModifiedBy>
  <dcterms:created xsi:type="dcterms:W3CDTF">2018-03-16T02:34:00Z</dcterms:created>
  <dcterms:modified xsi:type="dcterms:W3CDTF">2025-09-11T06:28:44Z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940D2D04D2054BCCB7D44F0C50949806_13</vt:lpwstr>
  </property>
</Properties>
</file>